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xcel\IFT\2022 IFT - Winter\"/>
    </mc:Choice>
  </mc:AlternateContent>
  <xr:revisionPtr revIDLastSave="0" documentId="13_ncr:1_{28D2EE6D-ACBD-4497-9E6E-44E100E40C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" sheetId="1" r:id="rId1"/>
  </sheets>
  <definedNames>
    <definedName name="_xlnm.Print_Area" localSheetId="0">A!$A$2:$E$84</definedName>
    <definedName name="_xlnm.Print_Titles" localSheetId="0">A!$2:$8</definedName>
    <definedName name="Print_Titles_MI">A!$1:$8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1" i="1" l="1"/>
  <c r="E53" i="1" l="1"/>
  <c r="E48" i="1" l="1"/>
  <c r="E44" i="1"/>
  <c r="D86" i="1" s="1"/>
  <c r="E37" i="1"/>
  <c r="E31" i="1"/>
  <c r="E25" i="1"/>
  <c r="E19" i="1"/>
  <c r="E13" i="1"/>
  <c r="D90" i="1" l="1"/>
  <c r="E83" i="1"/>
</calcChain>
</file>

<file path=xl/sharedStrings.xml><?xml version="1.0" encoding="utf-8"?>
<sst xmlns="http://schemas.openxmlformats.org/spreadsheetml/2006/main" count="114" uniqueCount="74">
  <si>
    <t>TREASURER'S OFFICE</t>
  </si>
  <si>
    <t>Unit</t>
  </si>
  <si>
    <t>Act #</t>
  </si>
  <si>
    <t>Account #</t>
  </si>
  <si>
    <t>Amount</t>
  </si>
  <si>
    <t>Total</t>
  </si>
  <si>
    <t>Godfrey-Lee Public Schools</t>
  </si>
  <si>
    <t>Winter</t>
  </si>
  <si>
    <t>1565 Burton St SW</t>
  </si>
  <si>
    <t>198</t>
  </si>
  <si>
    <t>Wyoming, Michigan  49509</t>
  </si>
  <si>
    <t>School District #7</t>
  </si>
  <si>
    <t xml:space="preserve"> </t>
  </si>
  <si>
    <t>Godwin Heights Public Schools</t>
  </si>
  <si>
    <t>15 36th St SW</t>
  </si>
  <si>
    <t>Wyoming, Michigan  49508</t>
  </si>
  <si>
    <t>School District #6</t>
  </si>
  <si>
    <t>Kelloggsville Public Schools</t>
  </si>
  <si>
    <t>242 52nd St SE</t>
  </si>
  <si>
    <t>Grand Rapids, Michigan  49508</t>
  </si>
  <si>
    <t>School District #8</t>
  </si>
  <si>
    <t>Wyoming Public Schools</t>
  </si>
  <si>
    <t>3575 Gladiola St SW</t>
  </si>
  <si>
    <t>Wyoming, MI  49509</t>
  </si>
  <si>
    <t>School District #11</t>
  </si>
  <si>
    <t>Kent County Treasurer</t>
  </si>
  <si>
    <t>P.O. Box Y</t>
  </si>
  <si>
    <t>Grand Rapids, Michigan  49501</t>
  </si>
  <si>
    <t>Kent District Library</t>
  </si>
  <si>
    <t>State of Michigan</t>
  </si>
  <si>
    <t>Godwin</t>
  </si>
  <si>
    <t>Michigan Department of Treasury</t>
  </si>
  <si>
    <t>Tax Commission - Treasury Building</t>
  </si>
  <si>
    <t>Lansing, Michigan  48922</t>
  </si>
  <si>
    <t>Kelloggsville</t>
  </si>
  <si>
    <t>State Ed Tax</t>
  </si>
  <si>
    <t>Total Due</t>
  </si>
  <si>
    <t>Wyoming, MI 49509</t>
  </si>
  <si>
    <t>814 West River Center NE</t>
  </si>
  <si>
    <t>Comstock Park, MI 49321</t>
  </si>
  <si>
    <t>Vendor #308</t>
  </si>
  <si>
    <t>Vendor #311</t>
  </si>
  <si>
    <t>Vendor #431</t>
  </si>
  <si>
    <t>Vendor #816</t>
  </si>
  <si>
    <t>Vendor #443</t>
  </si>
  <si>
    <t>Vendor #9460</t>
  </si>
  <si>
    <t>Brownfield Authority</t>
  </si>
  <si>
    <t>P.O. Box 905</t>
  </si>
  <si>
    <t>Total Winter Disbursement</t>
  </si>
  <si>
    <t>Admin. Fee</t>
  </si>
  <si>
    <t>Prior Years' Adjustments</t>
  </si>
  <si>
    <t>Equals Total Winter Roll</t>
  </si>
  <si>
    <t>Delinquencies (w/o admin)</t>
  </si>
  <si>
    <t>IFT SPECIAL ACTS WINTER TAX COLLECTIONS PAYABLE TO THE FOLLOWING UNITS:</t>
  </si>
  <si>
    <t>Vendor #445</t>
  </si>
  <si>
    <t>BRN Cap</t>
  </si>
  <si>
    <t>Byron Center Public Schools</t>
  </si>
  <si>
    <t>School District #2</t>
  </si>
  <si>
    <t>8542 Byron Center Ave SW</t>
  </si>
  <si>
    <t>Byron Center, MI 49315</t>
  </si>
  <si>
    <t>Byron Center</t>
  </si>
  <si>
    <t>Paid through JE</t>
  </si>
  <si>
    <t>Grand Rapids</t>
  </si>
  <si>
    <t>Attn: John McCarter, Deputy City Manager</t>
  </si>
  <si>
    <t>make sure to update GL numbers from 322 to 323 when copying for 2023 disbursement</t>
  </si>
  <si>
    <t>703-000-98322-998007</t>
  </si>
  <si>
    <t>703-000-98322-998006</t>
  </si>
  <si>
    <t>703-000-98322-998008</t>
  </si>
  <si>
    <t>703-000-98322-998002</t>
  </si>
  <si>
    <t>703-000-98322-998011</t>
  </si>
  <si>
    <t>703-000-98322-998300</t>
  </si>
  <si>
    <t>703-000-98322-998700</t>
  </si>
  <si>
    <t>703-000-98322-998004</t>
  </si>
  <si>
    <t>703-000-98322-998500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</si>
</sst>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9">
    <font>
      <sz val="12"/>
      <name val="Arial MT"/>
    </font>
    <font>
      <sz val="10"/>
      <name val="CG Times (W1)"/>
    </font>
    <font>
      <sz val="10"/>
      <name val="Arial MT"/>
    </font>
    <font>
      <u/>
      <sz val="10"/>
      <name val="Arial MT"/>
    </font>
    <font>
      <u/>
      <sz val="10"/>
      <name val="CG Times (W1)"/>
    </font>
    <font>
      <sz val="12"/>
      <name val="CG Times (W1)"/>
    </font>
    <font>
      <sz val="8"/>
      <name val="CG Times (W1)"/>
    </font>
    <font>
      <sz val="10"/>
      <name val="CG Times"/>
    </font>
    <font>
      <sz val="10"/>
      <color indexed="10"/>
      <name val="CG Times (W1)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 applyProtection="1">
      <alignment horizontal="centerContinuous"/>
    </xf>
    <xf numFmtId="39" fontId="2" fillId="0" borderId="0" xfId="0" applyNumberFormat="1" applyFont="1" applyProtection="1"/>
    <xf numFmtId="0" fontId="1" fillId="0" borderId="0" xfId="0" applyFont="1" applyProtection="1"/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39" fontId="3" fillId="0" borderId="0" xfId="0" applyNumberFormat="1" applyFont="1" applyProtection="1"/>
    <xf numFmtId="0" fontId="1" fillId="0" borderId="0" xfId="0" applyFont="1" applyAlignment="1" applyProtection="1">
      <alignment horizontal="center"/>
    </xf>
    <xf numFmtId="7" fontId="1" fillId="0" borderId="0" xfId="0" applyNumberFormat="1" applyFont="1" applyProtection="1"/>
    <xf numFmtId="39" fontId="4" fillId="0" borderId="0" xfId="0" applyNumberFormat="1" applyFont="1" applyProtection="1"/>
    <xf numFmtId="39" fontId="1" fillId="0" borderId="0" xfId="0" applyNumberFormat="1" applyFont="1" applyProtection="1"/>
    <xf numFmtId="0" fontId="0" fillId="0" borderId="0" xfId="0" applyProtection="1"/>
    <xf numFmtId="0" fontId="5" fillId="0" borderId="0" xfId="0" applyFont="1" applyProtection="1"/>
    <xf numFmtId="0" fontId="6" fillId="0" borderId="0" xfId="0" applyFont="1" applyProtection="1"/>
    <xf numFmtId="0" fontId="2" fillId="0" borderId="0" xfId="0" applyFont="1" applyProtection="1"/>
    <xf numFmtId="0" fontId="7" fillId="0" borderId="0" xfId="0" applyFont="1" applyProtection="1"/>
    <xf numFmtId="0" fontId="4" fillId="0" borderId="0" xfId="0" applyFont="1" applyAlignment="1" applyProtection="1">
      <alignment horizontal="center"/>
    </xf>
    <xf numFmtId="39" fontId="5" fillId="0" borderId="0" xfId="0" applyNumberFormat="1" applyFont="1" applyProtection="1"/>
    <xf numFmtId="15" fontId="1" fillId="0" borderId="0" xfId="0" applyNumberFormat="1" applyFont="1" applyAlignment="1" applyProtection="1">
      <alignment horizontal="centerContinuous"/>
    </xf>
    <xf numFmtId="0" fontId="8" fillId="0" borderId="0" xfId="0" applyFont="1" applyAlignment="1" applyProtection="1">
      <alignment horizontal="centerContinuous"/>
    </xf>
    <xf numFmtId="39" fontId="4" fillId="0" borderId="0" xfId="0" applyNumberFormat="1" applyFont="1" applyBorder="1" applyProtection="1"/>
    <xf numFmtId="0" fontId="1" fillId="0" borderId="0" xfId="0" applyFont="1" applyAlignment="1" applyProtection="1">
      <alignment horizontal="left"/>
    </xf>
    <xf numFmtId="39" fontId="1" fillId="0" borderId="4" xfId="0" applyNumberFormat="1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Z99"/>
  <sheetViews>
    <sheetView tabSelected="1" defaultGridColor="0" colorId="22" zoomScale="87" zoomScaleNormal="87" workbookViewId="0"/>
  </sheetViews>
  <sheetFormatPr defaultColWidth="11.44140625" defaultRowHeight="15"/>
  <cols>
    <col min="1" max="1" width="28.77734375" customWidth="1"/>
    <col min="2" max="2" width="7.44140625" customWidth="1"/>
    <col min="3" max="3" width="17.44140625" customWidth="1"/>
    <col min="4" max="4" width="10" customWidth="1"/>
    <col min="5" max="5" width="10.77734375" customWidth="1"/>
  </cols>
  <sheetData>
    <row r="1" spans="1:26" ht="12" customHeight="1">
      <c r="A1" s="20" t="s">
        <v>64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" customHeight="1">
      <c r="A2" s="1" t="s">
        <v>0</v>
      </c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" customHeight="1">
      <c r="A3" s="20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" customHeight="1">
      <c r="A4" s="19">
        <v>44608</v>
      </c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" customHeight="1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" customHeight="1">
      <c r="A6" s="1" t="s">
        <v>53</v>
      </c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" customHeight="1">
      <c r="A7" s="3"/>
      <c r="B7" s="3"/>
      <c r="C7" s="3"/>
      <c r="D7" s="3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" customHeight="1">
      <c r="A8" s="4" t="s">
        <v>1</v>
      </c>
      <c r="B8" s="5" t="s">
        <v>2</v>
      </c>
      <c r="C8" s="5" t="s">
        <v>3</v>
      </c>
      <c r="D8" s="5" t="s">
        <v>4</v>
      </c>
      <c r="E8" s="6" t="s">
        <v>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" customHeight="1">
      <c r="A9" s="3"/>
      <c r="B9" s="3"/>
      <c r="C9" s="3"/>
      <c r="D9" s="3"/>
      <c r="E9" s="3"/>
      <c r="F9" s="2"/>
      <c r="G9" s="7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" customHeight="1">
      <c r="A10" s="3" t="s">
        <v>6</v>
      </c>
      <c r="B10" s="3"/>
      <c r="C10" s="8" t="s">
        <v>7</v>
      </c>
      <c r="D10" s="3"/>
      <c r="E10" s="3"/>
      <c r="F10" s="2"/>
      <c r="G10" s="7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" customHeight="1">
      <c r="A11" s="3" t="s">
        <v>8</v>
      </c>
      <c r="B11" s="8" t="s">
        <v>9</v>
      </c>
      <c r="C11" s="8" t="s">
        <v>65</v>
      </c>
      <c r="D11" s="9">
        <v>0</v>
      </c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>
      <c r="A12" s="3" t="s">
        <v>10</v>
      </c>
      <c r="B12" s="3"/>
      <c r="C12" s="3"/>
      <c r="D12" s="10">
        <v>0</v>
      </c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" customHeight="1">
      <c r="A13" s="3" t="s">
        <v>11</v>
      </c>
      <c r="B13" s="3" t="s">
        <v>12</v>
      </c>
      <c r="C13" s="3"/>
      <c r="D13" s="11"/>
      <c r="E13" s="9">
        <f>D11+D12</f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>
      <c r="A14" s="3" t="s">
        <v>40</v>
      </c>
      <c r="B14" s="3" t="s">
        <v>12</v>
      </c>
      <c r="C14" s="3"/>
      <c r="D14" s="11"/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" customHeight="1">
      <c r="A15" s="3"/>
      <c r="B15" s="3" t="s">
        <v>12</v>
      </c>
      <c r="C15" s="3" t="s">
        <v>12</v>
      </c>
      <c r="D15" s="3" t="s">
        <v>12</v>
      </c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>
      <c r="A16" s="3" t="s">
        <v>13</v>
      </c>
      <c r="B16" s="3"/>
      <c r="C16" s="8" t="s">
        <v>7</v>
      </c>
      <c r="D16" s="3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>
      <c r="A17" s="3" t="s">
        <v>14</v>
      </c>
      <c r="B17" s="8" t="s">
        <v>9</v>
      </c>
      <c r="C17" s="8" t="s">
        <v>66</v>
      </c>
      <c r="D17" s="11">
        <v>12152.35</v>
      </c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>
      <c r="A18" s="3" t="s">
        <v>15</v>
      </c>
      <c r="B18" s="3" t="s">
        <v>12</v>
      </c>
      <c r="C18" s="3"/>
      <c r="D18" s="10"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>
      <c r="A19" s="3" t="s">
        <v>16</v>
      </c>
      <c r="B19" s="3"/>
      <c r="C19" s="3"/>
      <c r="D19" s="11"/>
      <c r="E19" s="11">
        <f>SUM(D17:D18)</f>
        <v>12152.35</v>
      </c>
      <c r="F19" s="2"/>
      <c r="G19" s="2"/>
      <c r="H19" s="7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" customHeight="1">
      <c r="A20" s="3" t="s">
        <v>41</v>
      </c>
      <c r="B20" s="3"/>
      <c r="C20" s="14"/>
      <c r="D20" s="10"/>
      <c r="E20" s="13"/>
      <c r="F20" s="2"/>
      <c r="G20" s="2"/>
      <c r="H20" s="7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" customHeight="1">
      <c r="A21" s="3"/>
      <c r="B21" s="12"/>
      <c r="C21" s="12"/>
      <c r="D21" s="12"/>
      <c r="E21" s="1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>
      <c r="A22" s="3" t="s">
        <v>17</v>
      </c>
      <c r="B22" s="3"/>
      <c r="C22" s="8" t="s">
        <v>7</v>
      </c>
      <c r="D22" s="11"/>
      <c r="E22" s="11"/>
      <c r="F22" s="2"/>
      <c r="G22" s="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>
      <c r="A23" s="3" t="s">
        <v>18</v>
      </c>
      <c r="B23" s="8" t="s">
        <v>9</v>
      </c>
      <c r="C23" s="8" t="s">
        <v>67</v>
      </c>
      <c r="D23" s="11">
        <v>17103.759999999998</v>
      </c>
      <c r="E23" s="1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>
      <c r="A24" s="3" t="s">
        <v>19</v>
      </c>
      <c r="B24" s="3"/>
      <c r="C24" s="3"/>
      <c r="D24" s="10">
        <v>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>
      <c r="A25" s="3" t="s">
        <v>20</v>
      </c>
      <c r="B25" s="3"/>
      <c r="C25" s="3"/>
      <c r="D25" s="11"/>
      <c r="E25" s="11">
        <f>SUM(D23:D24)</f>
        <v>17103.759999999998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>
      <c r="A26" s="3" t="s">
        <v>42</v>
      </c>
      <c r="B26" s="3"/>
      <c r="C26" s="3"/>
      <c r="D26" s="11"/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>
      <c r="A27" s="3"/>
      <c r="B27" s="3"/>
      <c r="C27" s="3"/>
      <c r="D27" s="11"/>
      <c r="E27" s="1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>
      <c r="A28" s="3" t="s">
        <v>56</v>
      </c>
      <c r="B28" s="3"/>
      <c r="C28" s="8" t="s">
        <v>7</v>
      </c>
      <c r="D28" s="11"/>
      <c r="E28" s="1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>
      <c r="A29" s="3" t="s">
        <v>58</v>
      </c>
      <c r="B29" s="3">
        <v>198</v>
      </c>
      <c r="C29" s="8" t="s">
        <v>68</v>
      </c>
      <c r="D29" s="11">
        <v>3897.18</v>
      </c>
      <c r="E29" s="11"/>
      <c r="F29" s="15"/>
      <c r="G29" s="15"/>
      <c r="H29" s="7"/>
      <c r="I29" s="7"/>
      <c r="J29" s="7"/>
      <c r="K29" s="7"/>
      <c r="L29" s="7"/>
      <c r="M29" s="7"/>
      <c r="N29" s="7"/>
      <c r="O29" s="7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>
      <c r="A30" s="3" t="s">
        <v>59</v>
      </c>
      <c r="B30" s="3"/>
      <c r="C30" s="3" t="s">
        <v>12</v>
      </c>
      <c r="D30" s="21">
        <v>0</v>
      </c>
      <c r="F30" s="15"/>
      <c r="G30" s="15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>
      <c r="A31" s="3" t="s">
        <v>57</v>
      </c>
      <c r="B31" s="3"/>
      <c r="C31" s="3" t="s">
        <v>12</v>
      </c>
      <c r="D31" s="11" t="s">
        <v>12</v>
      </c>
      <c r="E31" s="11">
        <f>SUM(D29:D30)</f>
        <v>3897.18</v>
      </c>
      <c r="F31" s="15"/>
      <c r="G31" s="15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>
      <c r="A32" s="3"/>
      <c r="B32" s="3"/>
      <c r="C32" s="3"/>
      <c r="D32" s="11"/>
      <c r="E32" s="11"/>
      <c r="F32" s="15"/>
      <c r="G32" s="1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>
      <c r="A33" s="12"/>
      <c r="B33" s="12"/>
      <c r="C33" s="12"/>
      <c r="D33" s="12"/>
      <c r="E33" s="12"/>
      <c r="F33" s="15"/>
      <c r="G33" s="1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>
      <c r="A34" s="16" t="s">
        <v>21</v>
      </c>
      <c r="B34" s="3"/>
      <c r="C34" s="8" t="s">
        <v>7</v>
      </c>
      <c r="D34" s="11"/>
      <c r="E34" s="3"/>
      <c r="F34" s="15"/>
      <c r="G34" s="15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>
      <c r="A35" s="16" t="s">
        <v>22</v>
      </c>
      <c r="B35" s="8" t="s">
        <v>9</v>
      </c>
      <c r="C35" s="8" t="s">
        <v>69</v>
      </c>
      <c r="D35" s="11">
        <v>0</v>
      </c>
      <c r="E35" s="3"/>
      <c r="F35" s="15"/>
      <c r="G35" s="15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>
      <c r="A36" s="16" t="s">
        <v>23</v>
      </c>
      <c r="B36" s="3"/>
      <c r="C36" s="3"/>
      <c r="D36" s="21">
        <v>0</v>
      </c>
      <c r="F36" s="15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>
      <c r="A37" s="16" t="s">
        <v>24</v>
      </c>
      <c r="B37" s="3"/>
      <c r="C37" s="3"/>
      <c r="D37" s="11"/>
      <c r="E37" s="11">
        <f>SUM(D35:D36)</f>
        <v>0</v>
      </c>
      <c r="F37" s="15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>
      <c r="A38" s="16" t="s">
        <v>43</v>
      </c>
      <c r="B38" s="3"/>
      <c r="C38" s="3"/>
      <c r="D38" s="11"/>
      <c r="E38" s="3"/>
      <c r="F38" s="15"/>
      <c r="G38" s="15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>
      <c r="A39" s="12"/>
      <c r="B39" s="12"/>
      <c r="C39" s="12"/>
      <c r="D39" s="12"/>
      <c r="E39" s="12"/>
      <c r="F39" s="15"/>
      <c r="G39" s="15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>
      <c r="A40" s="3" t="s">
        <v>46</v>
      </c>
      <c r="B40" s="12"/>
      <c r="C40" s="8" t="s">
        <v>7</v>
      </c>
      <c r="D40" s="12"/>
      <c r="E40" s="12"/>
      <c r="F40" s="15"/>
      <c r="G40" s="15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>
      <c r="A41" s="3" t="s">
        <v>63</v>
      </c>
      <c r="B41" s="8" t="s">
        <v>9</v>
      </c>
      <c r="C41" s="8" t="s">
        <v>70</v>
      </c>
      <c r="D41" s="11">
        <v>0</v>
      </c>
      <c r="E41" s="3"/>
      <c r="F41" s="15"/>
      <c r="G41" s="15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>
      <c r="A42" s="3" t="s">
        <v>47</v>
      </c>
      <c r="B42" s="8"/>
      <c r="C42" s="8" t="s">
        <v>71</v>
      </c>
      <c r="D42" s="11">
        <v>0</v>
      </c>
      <c r="E42" s="3"/>
      <c r="F42" s="15"/>
      <c r="G42" s="15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>
      <c r="A43" s="3" t="s">
        <v>37</v>
      </c>
      <c r="B43" s="8"/>
      <c r="C43" s="8"/>
      <c r="D43" s="10">
        <v>0</v>
      </c>
      <c r="E43" s="12"/>
      <c r="F43" s="15"/>
      <c r="G43" s="15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>
      <c r="A44" s="3" t="s">
        <v>61</v>
      </c>
      <c r="B44" s="3"/>
      <c r="C44" s="3"/>
      <c r="D44" s="3"/>
      <c r="E44" s="11">
        <f>SUM(D41:D43)</f>
        <v>0</v>
      </c>
      <c r="F44" s="15"/>
      <c r="G44" s="15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>
      <c r="A45" s="3"/>
      <c r="B45" s="3"/>
      <c r="C45" s="3"/>
      <c r="D45" s="3"/>
      <c r="E45" s="11"/>
      <c r="F45" s="15"/>
      <c r="G45" s="15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>
      <c r="A46" s="3"/>
      <c r="B46" s="3"/>
      <c r="C46" s="3"/>
      <c r="D46" s="3"/>
      <c r="E46" s="3"/>
      <c r="F46" s="15"/>
      <c r="G46" s="15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>
      <c r="A47" s="3" t="s">
        <v>25</v>
      </c>
      <c r="B47" s="8" t="s">
        <v>9</v>
      </c>
      <c r="C47" s="8" t="s">
        <v>70</v>
      </c>
      <c r="D47" s="11">
        <v>52582.19</v>
      </c>
      <c r="E47" s="3"/>
      <c r="F47" s="15"/>
      <c r="G47" s="15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>
      <c r="A48" s="3" t="s">
        <v>26</v>
      </c>
      <c r="B48" s="3" t="s">
        <v>55</v>
      </c>
      <c r="C48" s="8" t="s">
        <v>70</v>
      </c>
      <c r="D48" s="10">
        <v>0</v>
      </c>
      <c r="E48" s="11">
        <f>SUM(D47:D49)</f>
        <v>52582.19</v>
      </c>
      <c r="F48" s="15"/>
      <c r="G48" s="15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>
      <c r="A49" s="3" t="s">
        <v>27</v>
      </c>
      <c r="B49" s="3"/>
      <c r="C49" s="8"/>
      <c r="D49" s="11"/>
      <c r="E49" s="11"/>
      <c r="F49" s="15"/>
      <c r="G49" s="15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>
      <c r="A50" s="3" t="s">
        <v>44</v>
      </c>
      <c r="B50" s="3"/>
      <c r="F50" s="15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>
      <c r="A51" s="15"/>
      <c r="B51" s="3"/>
      <c r="C51" s="3"/>
      <c r="D51" s="11"/>
      <c r="E51" s="11"/>
      <c r="F51" s="15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>
      <c r="A52" s="16" t="s">
        <v>28</v>
      </c>
      <c r="B52" s="8" t="s">
        <v>9</v>
      </c>
      <c r="C52" s="8" t="s">
        <v>71</v>
      </c>
      <c r="D52" s="11">
        <v>33371.19</v>
      </c>
      <c r="E52" s="11"/>
      <c r="F52" s="15"/>
      <c r="G52" s="15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>
      <c r="A53" s="16" t="s">
        <v>38</v>
      </c>
      <c r="B53" s="3" t="s">
        <v>55</v>
      </c>
      <c r="C53" s="8" t="s">
        <v>71</v>
      </c>
      <c r="D53" s="10">
        <v>0</v>
      </c>
      <c r="E53" s="11">
        <f>SUM(D52:D54)</f>
        <v>33371.19</v>
      </c>
      <c r="F53" s="15"/>
      <c r="G53" s="15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>
      <c r="A54" s="16" t="s">
        <v>39</v>
      </c>
      <c r="B54" s="3"/>
      <c r="C54" s="8"/>
      <c r="D54" s="11"/>
      <c r="E54" s="11"/>
      <c r="F54" s="15"/>
      <c r="G54" s="15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>
      <c r="A55" s="16" t="s">
        <v>54</v>
      </c>
      <c r="B55" s="3"/>
      <c r="F55" s="15"/>
      <c r="G55" s="15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>
      <c r="A56" s="3"/>
      <c r="B56" s="3"/>
      <c r="C56" s="3"/>
      <c r="D56" s="3"/>
      <c r="E56" s="13"/>
      <c r="F56" s="15"/>
      <c r="G56" s="15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>
      <c r="A57" s="3" t="s">
        <v>29</v>
      </c>
      <c r="B57" s="3"/>
      <c r="C57" s="17" t="s">
        <v>30</v>
      </c>
      <c r="D57" s="3"/>
      <c r="E57" s="3"/>
      <c r="F57" s="15"/>
      <c r="G57" s="15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>
      <c r="A58" s="3" t="s">
        <v>31</v>
      </c>
      <c r="B58" s="3"/>
      <c r="C58" s="8" t="s">
        <v>7</v>
      </c>
      <c r="D58" s="3"/>
      <c r="E58" s="3"/>
      <c r="F58" s="15"/>
      <c r="G58" s="15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>
      <c r="A59" s="3" t="s">
        <v>32</v>
      </c>
      <c r="B59" s="8" t="s">
        <v>9</v>
      </c>
      <c r="C59" s="8" t="s">
        <v>66</v>
      </c>
      <c r="D59" s="10">
        <v>34362.26</v>
      </c>
      <c r="E59" s="3"/>
      <c r="F59" s="15"/>
      <c r="G59" s="15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>
      <c r="A60" s="3" t="s">
        <v>33</v>
      </c>
      <c r="B60" s="3"/>
      <c r="C60" s="8"/>
      <c r="D60" s="11"/>
      <c r="E60" s="3"/>
      <c r="F60" s="15"/>
      <c r="G60" s="15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>
      <c r="A61" s="3" t="s">
        <v>45</v>
      </c>
      <c r="B61" s="8"/>
      <c r="C61" s="8"/>
      <c r="D61" s="11"/>
      <c r="E61" s="3"/>
      <c r="F61" s="15"/>
      <c r="G61" s="15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>
      <c r="A62" s="3"/>
      <c r="B62" s="3"/>
      <c r="C62" s="17" t="s">
        <v>34</v>
      </c>
      <c r="D62" s="11"/>
      <c r="E62" s="3"/>
      <c r="F62" s="15"/>
      <c r="G62" s="15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>
      <c r="A63" s="13"/>
      <c r="B63" s="3" t="s">
        <v>12</v>
      </c>
      <c r="C63" s="8" t="s">
        <v>7</v>
      </c>
      <c r="D63" s="3"/>
      <c r="E63" s="3"/>
      <c r="F63" s="15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>
      <c r="A64" s="13"/>
      <c r="B64" s="8" t="s">
        <v>9</v>
      </c>
      <c r="C64" s="8" t="s">
        <v>67</v>
      </c>
      <c r="D64" s="10">
        <v>29456.45</v>
      </c>
      <c r="E64" s="3"/>
      <c r="F64" s="15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>
      <c r="A65" s="13"/>
      <c r="E65" s="3"/>
      <c r="F65" s="15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>
      <c r="A66" s="3"/>
      <c r="E66" s="3"/>
      <c r="F66" s="15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>
      <c r="A67" s="3"/>
      <c r="B67" s="3"/>
      <c r="C67" s="17" t="s">
        <v>62</v>
      </c>
      <c r="D67" s="11"/>
      <c r="E67" s="3"/>
      <c r="F67" s="15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>
      <c r="A68" s="3"/>
      <c r="B68" s="3" t="s">
        <v>12</v>
      </c>
      <c r="C68" s="8" t="s">
        <v>7</v>
      </c>
      <c r="D68" s="3"/>
      <c r="E68" s="3"/>
      <c r="F68" s="15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>
      <c r="A69" s="3"/>
      <c r="B69" s="8" t="s">
        <v>9</v>
      </c>
      <c r="C69" s="8" t="s">
        <v>72</v>
      </c>
      <c r="D69" s="10">
        <v>5.96</v>
      </c>
      <c r="E69" s="3"/>
      <c r="F69" s="15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>
      <c r="A70" s="3"/>
      <c r="B70" s="3"/>
      <c r="C70" s="3"/>
      <c r="D70" s="10"/>
      <c r="E70" s="3"/>
      <c r="F70" s="15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>
      <c r="A71" s="3"/>
      <c r="E71" s="3"/>
      <c r="F71" s="15"/>
      <c r="G71" s="15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>
      <c r="A72" s="3"/>
      <c r="B72" s="3"/>
      <c r="C72" s="17" t="s">
        <v>60</v>
      </c>
      <c r="D72" s="11"/>
      <c r="E72" s="3"/>
      <c r="F72" s="15"/>
      <c r="G72" s="15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>
      <c r="A73" s="3"/>
      <c r="B73" s="3" t="s">
        <v>12</v>
      </c>
      <c r="C73" s="8" t="s">
        <v>7</v>
      </c>
      <c r="D73" s="3"/>
      <c r="E73" s="3"/>
      <c r="F73" s="15"/>
      <c r="G73" s="15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>
      <c r="A74" s="3"/>
      <c r="B74" s="8" t="s">
        <v>9</v>
      </c>
      <c r="C74" s="8" t="s">
        <v>68</v>
      </c>
      <c r="D74" s="10">
        <v>8797.9500000000007</v>
      </c>
      <c r="E74" s="3"/>
      <c r="F74" s="15"/>
      <c r="G74" s="15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>
      <c r="A75" s="3"/>
      <c r="B75" s="8"/>
      <c r="C75" s="8"/>
      <c r="D75" s="10"/>
      <c r="E75" s="3"/>
      <c r="F75" s="15"/>
      <c r="G75" s="15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>
      <c r="A76" s="3"/>
      <c r="B76" s="3"/>
      <c r="C76" s="3"/>
      <c r="D76" s="10"/>
      <c r="E76" s="3"/>
      <c r="F76" s="15"/>
      <c r="G76" s="15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>
      <c r="A77" s="3"/>
      <c r="B77" s="3"/>
      <c r="C77" s="3"/>
      <c r="D77" s="10"/>
      <c r="E77" s="3"/>
      <c r="F77" s="15"/>
      <c r="G77" s="15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>
      <c r="A78" s="3"/>
      <c r="B78" s="3"/>
      <c r="C78" s="17" t="s">
        <v>35</v>
      </c>
      <c r="D78" s="10"/>
      <c r="E78" s="3"/>
      <c r="F78" s="15"/>
      <c r="G78" s="15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>
      <c r="A79" s="3"/>
      <c r="B79" s="8" t="s">
        <v>9</v>
      </c>
      <c r="C79" s="8" t="s">
        <v>73</v>
      </c>
      <c r="D79" s="10">
        <v>0</v>
      </c>
      <c r="E79" s="13"/>
      <c r="F79" s="15"/>
      <c r="G79" s="15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>
      <c r="A80" s="3"/>
      <c r="B80" s="8"/>
      <c r="C80" s="3"/>
      <c r="D80" s="10"/>
      <c r="E80" s="13"/>
      <c r="F80" s="15"/>
      <c r="G80" s="15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>
      <c r="A81" s="3"/>
      <c r="B81" s="3"/>
      <c r="C81" s="3" t="s">
        <v>12</v>
      </c>
      <c r="D81" s="3"/>
      <c r="E81" s="10">
        <f>SUM(D59:D79)</f>
        <v>72622.62000000001</v>
      </c>
      <c r="F81" s="15"/>
      <c r="G81" s="15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>
      <c r="A82" s="3"/>
      <c r="B82" s="3"/>
      <c r="C82" s="3"/>
      <c r="D82" s="3"/>
      <c r="E82" s="10"/>
      <c r="F82" s="15"/>
      <c r="G82" s="15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>
      <c r="A83" s="3" t="s">
        <v>36</v>
      </c>
      <c r="B83" s="3"/>
      <c r="C83" s="3"/>
      <c r="D83" s="3"/>
      <c r="E83" s="9">
        <f>SUM(E1:E81)</f>
        <v>191729.29000000004</v>
      </c>
      <c r="F83" s="15"/>
      <c r="G83" s="15"/>
      <c r="H83" s="2"/>
      <c r="I83" s="2"/>
      <c r="J83" s="2"/>
      <c r="K83" s="11"/>
      <c r="L83" s="3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>
      <c r="A84" s="13"/>
      <c r="B84" s="13"/>
      <c r="C84" s="13"/>
      <c r="D84" s="18"/>
      <c r="E84" s="18"/>
      <c r="K84" s="10"/>
      <c r="L84" s="3"/>
    </row>
    <row r="85" spans="1:26" ht="15.75">
      <c r="A85" s="13"/>
      <c r="B85" s="13"/>
      <c r="C85" s="13"/>
      <c r="D85" s="18"/>
      <c r="E85" s="13"/>
    </row>
    <row r="86" spans="1:26" ht="15.75">
      <c r="A86" s="13"/>
      <c r="B86" s="3">
        <v>198</v>
      </c>
      <c r="C86" s="8" t="s">
        <v>48</v>
      </c>
      <c r="D86" s="11">
        <f>E13+E19+E25+E31+E37+E44+E48+E53+D59+D64+D69+D74+D79</f>
        <v>191729.29000000004</v>
      </c>
      <c r="E86" s="13"/>
    </row>
    <row r="87" spans="1:26" ht="15.75">
      <c r="A87" s="13"/>
      <c r="B87" s="13"/>
      <c r="C87" s="22" t="s">
        <v>49</v>
      </c>
      <c r="D87" s="11">
        <v>1965.79</v>
      </c>
      <c r="E87" s="13"/>
    </row>
    <row r="88" spans="1:26" ht="15.75">
      <c r="A88" s="13"/>
      <c r="B88" s="13"/>
      <c r="C88" s="22" t="s">
        <v>52</v>
      </c>
      <c r="D88" s="11">
        <v>4874.3999999999996</v>
      </c>
      <c r="E88" s="18"/>
    </row>
    <row r="89" spans="1:26" ht="15.75">
      <c r="A89" s="13"/>
      <c r="B89" s="13"/>
      <c r="C89" s="22" t="s">
        <v>50</v>
      </c>
      <c r="D89" s="23">
        <v>0</v>
      </c>
      <c r="E89" s="13"/>
    </row>
    <row r="90" spans="1:26" ht="15.75">
      <c r="A90" s="13"/>
      <c r="B90" s="13"/>
      <c r="C90" s="22" t="s">
        <v>51</v>
      </c>
      <c r="D90" s="11">
        <f>SUM(D86:D89)</f>
        <v>198569.48000000004</v>
      </c>
      <c r="E90" s="13"/>
    </row>
    <row r="91" spans="1:26" ht="15.75">
      <c r="A91" s="13"/>
      <c r="B91" s="13"/>
      <c r="C91" s="13"/>
      <c r="D91" s="13"/>
      <c r="E91" s="13"/>
    </row>
    <row r="92" spans="1:26" ht="15.75">
      <c r="A92" s="13"/>
      <c r="B92" s="13"/>
      <c r="C92" s="13"/>
      <c r="D92" s="13"/>
      <c r="E92" s="13"/>
    </row>
    <row r="93" spans="1:26" ht="15.75">
      <c r="A93" s="13"/>
      <c r="B93" s="13"/>
      <c r="C93" s="13"/>
      <c r="D93" s="13"/>
      <c r="E93" s="13"/>
    </row>
    <row r="94" spans="1:26" ht="15.75">
      <c r="A94" s="13"/>
      <c r="B94" s="13"/>
      <c r="C94" s="13"/>
      <c r="D94" s="13"/>
      <c r="E94" s="13"/>
    </row>
    <row r="95" spans="1:26" ht="15.75">
      <c r="A95" s="13"/>
      <c r="B95" s="13"/>
      <c r="C95" s="13"/>
      <c r="D95" s="13"/>
      <c r="E95" s="13"/>
    </row>
    <row r="96" spans="1:26" ht="15.75">
      <c r="A96" s="13"/>
      <c r="B96" s="13"/>
      <c r="C96" s="13"/>
      <c r="D96" s="13"/>
      <c r="E96" s="13"/>
    </row>
    <row r="97" spans="1:5" ht="15.75">
      <c r="A97" s="13"/>
      <c r="B97" s="13"/>
      <c r="C97" s="13"/>
      <c r="D97" s="13"/>
      <c r="E97" s="13"/>
    </row>
    <row r="98" spans="1:5" ht="15.75">
      <c r="A98" s="13"/>
      <c r="B98" s="13"/>
      <c r="C98" s="13"/>
      <c r="D98" s="13"/>
      <c r="E98" s="13"/>
    </row>
    <row r="99" spans="1:5" ht="15.75">
      <c r="A99" s="13"/>
      <c r="B99" s="13"/>
      <c r="C99" s="13"/>
      <c r="D99" s="13"/>
      <c r="E99" s="13"/>
    </row>
  </sheetData>
  <phoneticPr fontId="0" type="noConversion"/>
  <pageMargins left="1.25" right="0.25" top="0.5" bottom="0.25" header="0.5" footer="0.5"/>
  <pageSetup scale="97" orientation="portrait" r:id="rId1"/>
  <headerFooter alignWithMargins="0">
    <oddFooter>Page &amp;P</oddFooter>
  </headerFooter>
  <rowBreaks count="1" manualBreakCount="1">
    <brk id="5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</vt:lpstr>
      <vt:lpstr>A!Print_Area</vt:lpstr>
      <vt:lpstr>A!Print_Titles</vt:lpstr>
      <vt:lpstr>Print_Titles_MI</vt:lpstr>
    </vt:vector>
  </TitlesOfParts>
  <Company>City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Wyoming</dc:creator>
  <cp:lastModifiedBy>Boot, Andrea</cp:lastModifiedBy>
  <cp:lastPrinted>2022-02-16T16:03:38Z</cp:lastPrinted>
  <dcterms:created xsi:type="dcterms:W3CDTF">2000-03-10T17:36:54Z</dcterms:created>
  <dcterms:modified xsi:type="dcterms:W3CDTF">2022-05-12T19:23:17Z</dcterms:modified>
</cp:coreProperties>
</file>